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780" windowWidth="19425" windowHeight="11025"/>
  </bookViews>
  <sheets>
    <sheet name="Page1" sheetId="1" r:id="rId1"/>
  </sheets>
  <calcPr calcId="152511"/>
  <webPublishing codePage="1252"/>
</workbook>
</file>

<file path=xl/calcChain.xml><?xml version="1.0" encoding="utf-8"?>
<calcChain xmlns="http://schemas.openxmlformats.org/spreadsheetml/2006/main">
  <c r="Y6" i="1" l="1"/>
  <c r="X3" i="1"/>
  <c r="Y3" i="1" s="1"/>
  <c r="X4" i="1"/>
  <c r="Y4" i="1"/>
  <c r="X5" i="1"/>
  <c r="Y5" i="1" s="1"/>
  <c r="X6" i="1"/>
  <c r="X7" i="1"/>
  <c r="Y7" i="1" s="1"/>
  <c r="X8" i="1"/>
  <c r="Y8" i="1" s="1"/>
  <c r="X9" i="1"/>
  <c r="Y9" i="1" s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" i="1"/>
  <c r="Y2" i="1"/>
  <c r="X21" i="1" l="1"/>
</calcChain>
</file>

<file path=xl/sharedStrings.xml><?xml version="1.0" encoding="utf-8"?>
<sst xmlns="http://schemas.openxmlformats.org/spreadsheetml/2006/main" count="160" uniqueCount="56">
  <si>
    <t>Style</t>
  </si>
  <si>
    <t>Style Desc</t>
  </si>
  <si>
    <t>Image</t>
  </si>
  <si>
    <t>Color</t>
  </si>
  <si>
    <t>Color Desc</t>
  </si>
  <si>
    <t>Code</t>
  </si>
  <si>
    <t>Dim</t>
  </si>
  <si>
    <t>Warehouse</t>
  </si>
  <si>
    <t>Multiple</t>
  </si>
  <si>
    <t>Gender</t>
  </si>
  <si>
    <t>Retail Price</t>
  </si>
  <si>
    <t xml:space="preserve">070  </t>
  </si>
  <si>
    <t xml:space="preserve">075  </t>
  </si>
  <si>
    <t xml:space="preserve">080  </t>
  </si>
  <si>
    <t xml:space="preserve">085  </t>
  </si>
  <si>
    <t xml:space="preserve">090  </t>
  </si>
  <si>
    <t xml:space="preserve">095  </t>
  </si>
  <si>
    <t xml:space="preserve">100  </t>
  </si>
  <si>
    <t xml:space="preserve">105  </t>
  </si>
  <si>
    <t xml:space="preserve">110  </t>
  </si>
  <si>
    <t xml:space="preserve">120  </t>
  </si>
  <si>
    <t xml:space="preserve">130  </t>
  </si>
  <si>
    <t xml:space="preserve">M    </t>
  </si>
  <si>
    <t>350</t>
  </si>
  <si>
    <t>MENS</t>
  </si>
  <si>
    <t>244</t>
  </si>
  <si>
    <t>354</t>
  </si>
  <si>
    <t xml:space="preserve">A98M </t>
  </si>
  <si>
    <t xml:space="preserve">ZM3  </t>
  </si>
  <si>
    <t xml:space="preserve">530   </t>
  </si>
  <si>
    <t>BLACK MONOCHROME</t>
  </si>
  <si>
    <t xml:space="preserve">001   </t>
  </si>
  <si>
    <t>BLACK</t>
  </si>
  <si>
    <t xml:space="preserve">410   </t>
  </si>
  <si>
    <t>NAVY</t>
  </si>
  <si>
    <t xml:space="preserve">100   </t>
  </si>
  <si>
    <t>WHITE</t>
  </si>
  <si>
    <t xml:space="preserve">427   </t>
  </si>
  <si>
    <t>NAVY/WHITE</t>
  </si>
  <si>
    <t xml:space="preserve">50013125      </t>
  </si>
  <si>
    <t>ANIKIN C CVS</t>
  </si>
  <si>
    <t xml:space="preserve">50013127      </t>
  </si>
  <si>
    <t xml:space="preserve">50013146      </t>
  </si>
  <si>
    <t>ANIKIN NEO</t>
  </si>
  <si>
    <t xml:space="preserve">865   </t>
  </si>
  <si>
    <t>CHARCOAL/EGRET</t>
  </si>
  <si>
    <t xml:space="preserve">50013154      </t>
  </si>
  <si>
    <t>ANIKIN NEO PLAID</t>
  </si>
  <si>
    <t xml:space="preserve">911   </t>
  </si>
  <si>
    <t>BLACK/RED</t>
  </si>
  <si>
    <t xml:space="preserve">50013165      </t>
  </si>
  <si>
    <t>ANIKIN NL</t>
  </si>
  <si>
    <t xml:space="preserve">50013120      </t>
  </si>
  <si>
    <t xml:space="preserve">50013124      </t>
  </si>
  <si>
    <t xml:space="preserve">Total </t>
  </si>
  <si>
    <t>TTL BC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</si>
</sst>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0"/>
    <numFmt numFmtId="167" formatCode="_(* #,##0_);_(* \(#,##0\);_(* &quot;-&quot;??_);_(@_)"/>
  </numFmts>
  <fonts count="11" x14ac:knownFonts="1">
    <font>
      <sz val="10"/>
      <color theme="1"/>
      <name val="Tahoma"/>
      <family val="2"/>
    </font>
    <font>
      <sz val="10"/>
      <color indexed="8"/>
      <name val="Tahoma"/>
      <family val="2"/>
    </font>
    <font>
      <sz val="8"/>
      <name val="Tahoma"/>
      <family val="2"/>
    </font>
    <font>
      <sz val="10.5"/>
      <color indexed="63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.5"/>
      <color indexed="63"/>
      <name val="Times New Roman"/>
      <family val="1"/>
    </font>
    <font>
      <sz val="10.5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/>
    </xf>
    <xf numFmtId="164" fontId="3" fillId="0" borderId="1" xfId="2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7" fontId="4" fillId="0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0" borderId="1" xfId="2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  <xf numFmtId="167" fontId="5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2" applyFont="1" applyFill="1" applyBorder="1" applyAlignment="1">
      <alignment horizontal="center" vertical="center"/>
    </xf>
    <xf numFmtId="167" fontId="5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7" fillId="0" borderId="1" xfId="2" applyFont="1" applyFill="1" applyBorder="1" applyAlignment="1">
      <alignment horizontal="center" vertical="center"/>
    </xf>
    <xf numFmtId="164" fontId="8" fillId="0" borderId="1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</xdr:colOff>
      <xdr:row>2</xdr:row>
      <xdr:rowOff>69850</xdr:rowOff>
    </xdr:from>
    <xdr:to>
      <xdr:col>2</xdr:col>
      <xdr:colOff>857250</xdr:colOff>
      <xdr:row>2</xdr:row>
      <xdr:rowOff>685800</xdr:rowOff>
    </xdr:to>
    <xdr:pic>
      <xdr:nvPicPr>
        <xdr:cNvPr id="1025" name="50013127__7.jpg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7000" r="3999"/>
        <a:stretch>
          <a:fillRect/>
        </a:stretch>
      </xdr:blipFill>
      <xdr:spPr bwMode="auto">
        <a:xfrm>
          <a:off x="3028950" y="971550"/>
          <a:ext cx="80645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5</xdr:row>
      <xdr:rowOff>12700</xdr:rowOff>
    </xdr:from>
    <xdr:to>
      <xdr:col>2</xdr:col>
      <xdr:colOff>831850</xdr:colOff>
      <xdr:row>5</xdr:row>
      <xdr:rowOff>666750</xdr:rowOff>
    </xdr:to>
    <xdr:pic>
      <xdr:nvPicPr>
        <xdr:cNvPr id="1026" name="50013146__7.jpg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" t="19000" r="2000"/>
        <a:stretch>
          <a:fillRect/>
        </a:stretch>
      </xdr:blipFill>
      <xdr:spPr bwMode="auto">
        <a:xfrm>
          <a:off x="3016250" y="2971800"/>
          <a:ext cx="79375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8</xdr:row>
      <xdr:rowOff>31750</xdr:rowOff>
    </xdr:from>
    <xdr:to>
      <xdr:col>2</xdr:col>
      <xdr:colOff>965200</xdr:colOff>
      <xdr:row>8</xdr:row>
      <xdr:rowOff>679450</xdr:rowOff>
    </xdr:to>
    <xdr:pic>
      <xdr:nvPicPr>
        <xdr:cNvPr id="1027" name="50013154__7.jpg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" t="24001" r="5000" b="8002"/>
        <a:stretch>
          <a:fillRect/>
        </a:stretch>
      </xdr:blipFill>
      <xdr:spPr bwMode="auto">
        <a:xfrm>
          <a:off x="3035300" y="5048250"/>
          <a:ext cx="908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88900</xdr:colOff>
      <xdr:row>12</xdr:row>
      <xdr:rowOff>31750</xdr:rowOff>
    </xdr:from>
    <xdr:to>
      <xdr:col>2</xdr:col>
      <xdr:colOff>990600</xdr:colOff>
      <xdr:row>12</xdr:row>
      <xdr:rowOff>647700</xdr:rowOff>
    </xdr:to>
    <xdr:pic>
      <xdr:nvPicPr>
        <xdr:cNvPr id="1028" name="50013165__7.jpg.jpe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2" t="25999" r="4999" b="9000"/>
        <a:stretch>
          <a:fillRect/>
        </a:stretch>
      </xdr:blipFill>
      <xdr:spPr bwMode="auto">
        <a:xfrm>
          <a:off x="3067050" y="7791450"/>
          <a:ext cx="90170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63500</xdr:colOff>
      <xdr:row>13</xdr:row>
      <xdr:rowOff>50800</xdr:rowOff>
    </xdr:from>
    <xdr:to>
      <xdr:col>2</xdr:col>
      <xdr:colOff>1009650</xdr:colOff>
      <xdr:row>14</xdr:row>
      <xdr:rowOff>0</xdr:rowOff>
    </xdr:to>
    <xdr:pic>
      <xdr:nvPicPr>
        <xdr:cNvPr id="1029" name="50013120__7.jpg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2002" r="999" b="10999"/>
        <a:stretch>
          <a:fillRect/>
        </a:stretch>
      </xdr:blipFill>
      <xdr:spPr bwMode="auto">
        <a:xfrm>
          <a:off x="3041650" y="8496300"/>
          <a:ext cx="94615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</xdr:colOff>
      <xdr:row>17</xdr:row>
      <xdr:rowOff>50800</xdr:rowOff>
    </xdr:from>
    <xdr:to>
      <xdr:col>2</xdr:col>
      <xdr:colOff>857250</xdr:colOff>
      <xdr:row>17</xdr:row>
      <xdr:rowOff>666750</xdr:rowOff>
    </xdr:to>
    <xdr:pic>
      <xdr:nvPicPr>
        <xdr:cNvPr id="1030" name="50013124__7.jpg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4001"/>
        <a:stretch>
          <a:fillRect/>
        </a:stretch>
      </xdr:blipFill>
      <xdr:spPr bwMode="auto">
        <a:xfrm>
          <a:off x="3028950" y="11239500"/>
          <a:ext cx="80645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76200</xdr:colOff>
      <xdr:row>1</xdr:row>
      <xdr:rowOff>38100</xdr:rowOff>
    </xdr:from>
    <xdr:to>
      <xdr:col>2</xdr:col>
      <xdr:colOff>825500</xdr:colOff>
      <xdr:row>1</xdr:row>
      <xdr:rowOff>641350</xdr:rowOff>
    </xdr:to>
    <xdr:pic>
      <xdr:nvPicPr>
        <xdr:cNvPr id="1031" name="50013125__7.jpg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17857" r="-2380"/>
        <a:stretch>
          <a:fillRect/>
        </a:stretch>
      </xdr:blipFill>
      <xdr:spPr bwMode="auto">
        <a:xfrm>
          <a:off x="3054350" y="254000"/>
          <a:ext cx="749300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</xdr:colOff>
      <xdr:row>3</xdr:row>
      <xdr:rowOff>69850</xdr:rowOff>
    </xdr:from>
    <xdr:to>
      <xdr:col>2</xdr:col>
      <xdr:colOff>857250</xdr:colOff>
      <xdr:row>3</xdr:row>
      <xdr:rowOff>685800</xdr:rowOff>
    </xdr:to>
    <xdr:pic>
      <xdr:nvPicPr>
        <xdr:cNvPr id="1032" name="50013127__7.jpg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7000" r="3999"/>
        <a:stretch>
          <a:fillRect/>
        </a:stretch>
      </xdr:blipFill>
      <xdr:spPr bwMode="auto">
        <a:xfrm>
          <a:off x="3028950" y="1657350"/>
          <a:ext cx="80645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</xdr:colOff>
      <xdr:row>4</xdr:row>
      <xdr:rowOff>69850</xdr:rowOff>
    </xdr:from>
    <xdr:to>
      <xdr:col>2</xdr:col>
      <xdr:colOff>857250</xdr:colOff>
      <xdr:row>4</xdr:row>
      <xdr:rowOff>685800</xdr:rowOff>
    </xdr:to>
    <xdr:pic>
      <xdr:nvPicPr>
        <xdr:cNvPr id="1033" name="50013127__7.jpg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7000" r="3999"/>
        <a:stretch>
          <a:fillRect/>
        </a:stretch>
      </xdr:blipFill>
      <xdr:spPr bwMode="auto">
        <a:xfrm>
          <a:off x="3028950" y="2343150"/>
          <a:ext cx="80645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6</xdr:row>
      <xdr:rowOff>12700</xdr:rowOff>
    </xdr:from>
    <xdr:to>
      <xdr:col>2</xdr:col>
      <xdr:colOff>831850</xdr:colOff>
      <xdr:row>6</xdr:row>
      <xdr:rowOff>666750</xdr:rowOff>
    </xdr:to>
    <xdr:pic>
      <xdr:nvPicPr>
        <xdr:cNvPr id="1034" name="50013146__7.jpg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" t="19000" r="2000"/>
        <a:stretch>
          <a:fillRect/>
        </a:stretch>
      </xdr:blipFill>
      <xdr:spPr bwMode="auto">
        <a:xfrm>
          <a:off x="3016250" y="3657600"/>
          <a:ext cx="79375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7</xdr:row>
      <xdr:rowOff>12700</xdr:rowOff>
    </xdr:from>
    <xdr:to>
      <xdr:col>2</xdr:col>
      <xdr:colOff>831850</xdr:colOff>
      <xdr:row>7</xdr:row>
      <xdr:rowOff>666750</xdr:rowOff>
    </xdr:to>
    <xdr:pic>
      <xdr:nvPicPr>
        <xdr:cNvPr id="1035" name="50013146__7.jpg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" t="19000" r="2000"/>
        <a:stretch>
          <a:fillRect/>
        </a:stretch>
      </xdr:blipFill>
      <xdr:spPr bwMode="auto">
        <a:xfrm>
          <a:off x="3016250" y="4343400"/>
          <a:ext cx="793750" cy="65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9</xdr:row>
      <xdr:rowOff>31750</xdr:rowOff>
    </xdr:from>
    <xdr:to>
      <xdr:col>2</xdr:col>
      <xdr:colOff>965200</xdr:colOff>
      <xdr:row>9</xdr:row>
      <xdr:rowOff>679450</xdr:rowOff>
    </xdr:to>
    <xdr:pic>
      <xdr:nvPicPr>
        <xdr:cNvPr id="1036" name="50013154__7.jpg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" t="24001" r="5000" b="8002"/>
        <a:stretch>
          <a:fillRect/>
        </a:stretch>
      </xdr:blipFill>
      <xdr:spPr bwMode="auto">
        <a:xfrm>
          <a:off x="3035300" y="5734050"/>
          <a:ext cx="908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10</xdr:row>
      <xdr:rowOff>31750</xdr:rowOff>
    </xdr:from>
    <xdr:to>
      <xdr:col>2</xdr:col>
      <xdr:colOff>965200</xdr:colOff>
      <xdr:row>10</xdr:row>
      <xdr:rowOff>679450</xdr:rowOff>
    </xdr:to>
    <xdr:pic>
      <xdr:nvPicPr>
        <xdr:cNvPr id="1037" name="50013154__7.jpg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" t="24001" r="5000" b="8002"/>
        <a:stretch>
          <a:fillRect/>
        </a:stretch>
      </xdr:blipFill>
      <xdr:spPr bwMode="auto">
        <a:xfrm>
          <a:off x="3035300" y="6419850"/>
          <a:ext cx="908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11</xdr:row>
      <xdr:rowOff>31750</xdr:rowOff>
    </xdr:from>
    <xdr:to>
      <xdr:col>2</xdr:col>
      <xdr:colOff>965200</xdr:colOff>
      <xdr:row>11</xdr:row>
      <xdr:rowOff>679450</xdr:rowOff>
    </xdr:to>
    <xdr:pic>
      <xdr:nvPicPr>
        <xdr:cNvPr id="1038" name="50013154__7.jpg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" t="24001" r="5000" b="8002"/>
        <a:stretch>
          <a:fillRect/>
        </a:stretch>
      </xdr:blipFill>
      <xdr:spPr bwMode="auto">
        <a:xfrm>
          <a:off x="3035300" y="7105650"/>
          <a:ext cx="9080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63500</xdr:colOff>
      <xdr:row>14</xdr:row>
      <xdr:rowOff>50800</xdr:rowOff>
    </xdr:from>
    <xdr:to>
      <xdr:col>2</xdr:col>
      <xdr:colOff>1009650</xdr:colOff>
      <xdr:row>15</xdr:row>
      <xdr:rowOff>0</xdr:rowOff>
    </xdr:to>
    <xdr:pic>
      <xdr:nvPicPr>
        <xdr:cNvPr id="1039" name="50013120__7.jpg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2002" r="999" b="10999"/>
        <a:stretch>
          <a:fillRect/>
        </a:stretch>
      </xdr:blipFill>
      <xdr:spPr bwMode="auto">
        <a:xfrm>
          <a:off x="3041650" y="9182100"/>
          <a:ext cx="94615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63500</xdr:colOff>
      <xdr:row>15</xdr:row>
      <xdr:rowOff>50800</xdr:rowOff>
    </xdr:from>
    <xdr:to>
      <xdr:col>2</xdr:col>
      <xdr:colOff>1009650</xdr:colOff>
      <xdr:row>16</xdr:row>
      <xdr:rowOff>0</xdr:rowOff>
    </xdr:to>
    <xdr:pic>
      <xdr:nvPicPr>
        <xdr:cNvPr id="1040" name="50013120__7.jpg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2002" r="999" b="10999"/>
        <a:stretch>
          <a:fillRect/>
        </a:stretch>
      </xdr:blipFill>
      <xdr:spPr bwMode="auto">
        <a:xfrm>
          <a:off x="3041650" y="9867900"/>
          <a:ext cx="94615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63500</xdr:colOff>
      <xdr:row>16</xdr:row>
      <xdr:rowOff>50800</xdr:rowOff>
    </xdr:from>
    <xdr:to>
      <xdr:col>2</xdr:col>
      <xdr:colOff>1009650</xdr:colOff>
      <xdr:row>17</xdr:row>
      <xdr:rowOff>0</xdr:rowOff>
    </xdr:to>
    <xdr:pic>
      <xdr:nvPicPr>
        <xdr:cNvPr id="1041" name="50013120__7.jpg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22002" r="999" b="10999"/>
        <a:stretch>
          <a:fillRect/>
        </a:stretch>
      </xdr:blipFill>
      <xdr:spPr bwMode="auto">
        <a:xfrm>
          <a:off x="3041650" y="10553700"/>
          <a:ext cx="946150" cy="635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</xdr:colOff>
      <xdr:row>18</xdr:row>
      <xdr:rowOff>50800</xdr:rowOff>
    </xdr:from>
    <xdr:to>
      <xdr:col>2</xdr:col>
      <xdr:colOff>857250</xdr:colOff>
      <xdr:row>18</xdr:row>
      <xdr:rowOff>666750</xdr:rowOff>
    </xdr:to>
    <xdr:pic>
      <xdr:nvPicPr>
        <xdr:cNvPr id="1042" name="50013124__7.jpg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4001"/>
        <a:stretch>
          <a:fillRect/>
        </a:stretch>
      </xdr:blipFill>
      <xdr:spPr bwMode="auto">
        <a:xfrm>
          <a:off x="3028950" y="11925300"/>
          <a:ext cx="80645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50800</xdr:colOff>
      <xdr:row>19</xdr:row>
      <xdr:rowOff>50800</xdr:rowOff>
    </xdr:from>
    <xdr:to>
      <xdr:col>2</xdr:col>
      <xdr:colOff>857250</xdr:colOff>
      <xdr:row>19</xdr:row>
      <xdr:rowOff>666750</xdr:rowOff>
    </xdr:to>
    <xdr:pic>
      <xdr:nvPicPr>
        <xdr:cNvPr id="1043" name="50013124__7.jpg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t="24001"/>
        <a:stretch>
          <a:fillRect/>
        </a:stretch>
      </xdr:blipFill>
      <xdr:spPr bwMode="auto">
        <a:xfrm>
          <a:off x="3028950" y="12611100"/>
          <a:ext cx="806450" cy="61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topLeftCell="C1" workbookViewId="0">
      <pane ySplit="1" topLeftCell="A2" activePane="bottomLeft" state="frozen"/>
      <selection pane="bottomLeft" activeCell="K1" sqref="K1:K65536"/>
    </sheetView>
  </sheetViews>
  <sheetFormatPr defaultColWidth="9.140625" defaultRowHeight="12.75" customHeight="1" x14ac:dyDescent="0.2"/>
  <cols>
    <col min="1" max="1" width="15" style="1" bestFit="1" customWidth="1"/>
    <col min="2" max="2" width="27.5703125" style="10" bestFit="1" customWidth="1"/>
    <col min="3" max="3" width="15.85546875" style="1" bestFit="1" customWidth="1"/>
    <col min="4" max="4" width="7.42578125" style="1" bestFit="1" customWidth="1"/>
    <col min="5" max="5" width="39.140625" style="1" bestFit="1" customWidth="1"/>
    <col min="6" max="6" width="8.85546875" style="1" bestFit="1" customWidth="1"/>
    <col min="7" max="7" width="6.140625" style="1" bestFit="1" customWidth="1"/>
    <col min="8" max="8" width="12.42578125" style="1" bestFit="1" customWidth="1"/>
    <col min="9" max="10" width="8.85546875" style="1" bestFit="1" customWidth="1"/>
    <col min="11" max="11" width="11.5703125" style="11" bestFit="1" customWidth="1"/>
    <col min="12" max="12" width="12.42578125" style="11" bestFit="1" customWidth="1"/>
    <col min="13" max="14" width="5.5703125" style="1" bestFit="1" customWidth="1"/>
    <col min="15" max="23" width="6.85546875" style="1" bestFit="1" customWidth="1"/>
    <col min="24" max="24" width="9.140625" style="12" bestFit="1" customWidth="1"/>
    <col min="25" max="25" width="16.5703125" style="23" bestFit="1" customWidth="1"/>
    <col min="26" max="16384" width="9.140625" style="1"/>
  </cols>
  <sheetData>
    <row r="1" spans="1:25" s="17" customFormat="1" ht="17.25" customHeight="1" x14ac:dyDescent="0.2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9"/>
      <c r="L1" s="15" t="s">
        <v>10</v>
      </c>
      <c r="M1" s="14" t="s">
        <v>11</v>
      </c>
      <c r="N1" s="14" t="s">
        <v>12</v>
      </c>
      <c r="O1" s="14" t="s">
        <v>13</v>
      </c>
      <c r="P1" s="14" t="s">
        <v>14</v>
      </c>
      <c r="Q1" s="14" t="s">
        <v>15</v>
      </c>
      <c r="R1" s="14" t="s">
        <v>16</v>
      </c>
      <c r="S1" s="14" t="s">
        <v>17</v>
      </c>
      <c r="T1" s="14" t="s">
        <v>18</v>
      </c>
      <c r="U1" s="14" t="s">
        <v>19</v>
      </c>
      <c r="V1" s="14" t="s">
        <v>20</v>
      </c>
      <c r="W1" s="14" t="s">
        <v>21</v>
      </c>
      <c r="X1" s="16" t="s">
        <v>54</v>
      </c>
      <c r="Y1" s="20" t="s">
        <v>55</v>
      </c>
    </row>
    <row r="2" spans="1:25" ht="54" customHeight="1" x14ac:dyDescent="0.2">
      <c r="A2" s="2" t="s">
        <v>39</v>
      </c>
      <c r="B2" s="2" t="s">
        <v>40</v>
      </c>
      <c r="C2" s="3"/>
      <c r="D2" s="2" t="s">
        <v>33</v>
      </c>
      <c r="E2" s="2" t="s">
        <v>34</v>
      </c>
      <c r="F2" s="2" t="s">
        <v>27</v>
      </c>
      <c r="G2" s="2" t="s">
        <v>22</v>
      </c>
      <c r="H2" s="2" t="s">
        <v>26</v>
      </c>
      <c r="I2" s="4">
        <v>12</v>
      </c>
      <c r="J2" s="2" t="s">
        <v>24</v>
      </c>
      <c r="K2" s="18"/>
      <c r="L2" s="5">
        <v>50</v>
      </c>
      <c r="M2" s="3"/>
      <c r="N2" s="3"/>
      <c r="O2" s="6">
        <v>1895</v>
      </c>
      <c r="P2" s="6">
        <v>1895</v>
      </c>
      <c r="Q2" s="6">
        <v>3790</v>
      </c>
      <c r="R2" s="6">
        <v>3790</v>
      </c>
      <c r="S2" s="6">
        <v>3790</v>
      </c>
      <c r="T2" s="6">
        <v>1895</v>
      </c>
      <c r="U2" s="6">
        <v>1895</v>
      </c>
      <c r="V2" s="6">
        <v>1895</v>
      </c>
      <c r="W2" s="6">
        <v>1895</v>
      </c>
      <c r="X2" s="7">
        <f>SUM(M2:W2)</f>
        <v>22740</v>
      </c>
      <c r="Y2" s="21">
        <f>X2*K2</f>
        <v>0</v>
      </c>
    </row>
    <row r="3" spans="1:25" ht="54" customHeight="1" x14ac:dyDescent="0.2">
      <c r="A3" s="2" t="s">
        <v>41</v>
      </c>
      <c r="B3" s="2" t="s">
        <v>40</v>
      </c>
      <c r="C3" s="3"/>
      <c r="D3" s="2" t="s">
        <v>31</v>
      </c>
      <c r="E3" s="2" t="s">
        <v>32</v>
      </c>
      <c r="F3" s="2" t="s">
        <v>28</v>
      </c>
      <c r="G3" s="2" t="s">
        <v>22</v>
      </c>
      <c r="H3" s="2" t="s">
        <v>23</v>
      </c>
      <c r="I3" s="4">
        <v>12</v>
      </c>
      <c r="J3" s="2" t="s">
        <v>24</v>
      </c>
      <c r="K3" s="18"/>
      <c r="L3" s="5">
        <v>50</v>
      </c>
      <c r="M3" s="6">
        <v>252</v>
      </c>
      <c r="N3" s="6">
        <v>252</v>
      </c>
      <c r="O3" s="6">
        <v>504</v>
      </c>
      <c r="P3" s="6">
        <v>504</v>
      </c>
      <c r="Q3" s="6">
        <v>504</v>
      </c>
      <c r="R3" s="6">
        <v>252</v>
      </c>
      <c r="S3" s="6">
        <v>252</v>
      </c>
      <c r="T3" s="6">
        <v>252</v>
      </c>
      <c r="U3" s="6">
        <v>252</v>
      </c>
      <c r="V3" s="3"/>
      <c r="W3" s="3"/>
      <c r="X3" s="7">
        <f t="shared" ref="X3:X20" si="0">SUM(M3:W3)</f>
        <v>3024</v>
      </c>
      <c r="Y3" s="21">
        <f t="shared" ref="Y3:Y20" si="1">X3*K3</f>
        <v>0</v>
      </c>
    </row>
    <row r="4" spans="1:25" ht="54" customHeight="1" x14ac:dyDescent="0.2">
      <c r="A4" s="2" t="s">
        <v>41</v>
      </c>
      <c r="B4" s="2" t="s">
        <v>40</v>
      </c>
      <c r="C4" s="3"/>
      <c r="D4" s="2" t="s">
        <v>31</v>
      </c>
      <c r="E4" s="2" t="s">
        <v>32</v>
      </c>
      <c r="F4" s="3"/>
      <c r="G4" s="3"/>
      <c r="H4" s="2" t="s">
        <v>26</v>
      </c>
      <c r="I4" s="4">
        <v>12</v>
      </c>
      <c r="J4" s="2" t="s">
        <v>24</v>
      </c>
      <c r="K4" s="18"/>
      <c r="L4" s="5">
        <v>50</v>
      </c>
      <c r="M4" s="6">
        <v>147</v>
      </c>
      <c r="N4" s="6">
        <v>147</v>
      </c>
      <c r="O4" s="6">
        <v>294</v>
      </c>
      <c r="P4" s="6">
        <v>294</v>
      </c>
      <c r="Q4" s="6">
        <v>294</v>
      </c>
      <c r="R4" s="6">
        <v>147</v>
      </c>
      <c r="S4" s="6">
        <v>147</v>
      </c>
      <c r="T4" s="6">
        <v>147</v>
      </c>
      <c r="U4" s="6">
        <v>147</v>
      </c>
      <c r="V4" s="3"/>
      <c r="W4" s="3"/>
      <c r="X4" s="7">
        <f t="shared" si="0"/>
        <v>1764</v>
      </c>
      <c r="Y4" s="21">
        <f t="shared" si="1"/>
        <v>0</v>
      </c>
    </row>
    <row r="5" spans="1:25" ht="54" customHeight="1" x14ac:dyDescent="0.2">
      <c r="A5" s="2" t="s">
        <v>41</v>
      </c>
      <c r="B5" s="2" t="s">
        <v>40</v>
      </c>
      <c r="C5" s="3"/>
      <c r="D5" s="2" t="s">
        <v>31</v>
      </c>
      <c r="E5" s="2" t="s">
        <v>32</v>
      </c>
      <c r="F5" s="3" t="s">
        <v>27</v>
      </c>
      <c r="G5" s="3"/>
      <c r="H5" s="2" t="s">
        <v>26</v>
      </c>
      <c r="I5" s="4">
        <v>12</v>
      </c>
      <c r="J5" s="2" t="s">
        <v>24</v>
      </c>
      <c r="K5" s="18"/>
      <c r="L5" s="5">
        <v>50</v>
      </c>
      <c r="M5" s="3"/>
      <c r="N5" s="3"/>
      <c r="O5" s="6">
        <v>1798</v>
      </c>
      <c r="P5" s="6">
        <v>1798</v>
      </c>
      <c r="Q5" s="6">
        <v>3596</v>
      </c>
      <c r="R5" s="6">
        <v>3596</v>
      </c>
      <c r="S5" s="6">
        <v>3596</v>
      </c>
      <c r="T5" s="6">
        <v>1798</v>
      </c>
      <c r="U5" s="6">
        <v>1798</v>
      </c>
      <c r="V5" s="6">
        <v>1798</v>
      </c>
      <c r="W5" s="6">
        <v>1798</v>
      </c>
      <c r="X5" s="7">
        <f t="shared" si="0"/>
        <v>21576</v>
      </c>
      <c r="Y5" s="21">
        <f t="shared" si="1"/>
        <v>0</v>
      </c>
    </row>
    <row r="6" spans="1:25" ht="54" customHeight="1" x14ac:dyDescent="0.2">
      <c r="A6" s="2" t="s">
        <v>42</v>
      </c>
      <c r="B6" s="2" t="s">
        <v>43</v>
      </c>
      <c r="C6" s="3"/>
      <c r="D6" s="2" t="s">
        <v>44</v>
      </c>
      <c r="E6" s="2" t="s">
        <v>45</v>
      </c>
      <c r="F6" s="3"/>
      <c r="G6" s="2" t="s">
        <v>22</v>
      </c>
      <c r="H6" s="2" t="s">
        <v>26</v>
      </c>
      <c r="I6" s="4">
        <v>1</v>
      </c>
      <c r="J6" s="2" t="s">
        <v>24</v>
      </c>
      <c r="K6" s="18"/>
      <c r="L6" s="5">
        <v>50</v>
      </c>
      <c r="M6" s="6">
        <v>12</v>
      </c>
      <c r="N6" s="3"/>
      <c r="O6" s="6">
        <v>23</v>
      </c>
      <c r="P6" s="6">
        <v>24</v>
      </c>
      <c r="Q6" s="3"/>
      <c r="R6" s="3"/>
      <c r="S6" s="3"/>
      <c r="T6" s="6">
        <v>12</v>
      </c>
      <c r="U6" s="6">
        <v>24</v>
      </c>
      <c r="V6" s="6">
        <v>24</v>
      </c>
      <c r="W6" s="6">
        <v>36</v>
      </c>
      <c r="X6" s="7">
        <f t="shared" si="0"/>
        <v>155</v>
      </c>
      <c r="Y6" s="21">
        <f t="shared" si="1"/>
        <v>0</v>
      </c>
    </row>
    <row r="7" spans="1:25" ht="54" customHeight="1" x14ac:dyDescent="0.2">
      <c r="A7" s="2" t="s">
        <v>42</v>
      </c>
      <c r="B7" s="2" t="s">
        <v>43</v>
      </c>
      <c r="C7" s="3"/>
      <c r="D7" s="2" t="s">
        <v>44</v>
      </c>
      <c r="E7" s="2" t="s">
        <v>45</v>
      </c>
      <c r="F7" s="3"/>
      <c r="G7" s="3"/>
      <c r="H7" s="2" t="s">
        <v>23</v>
      </c>
      <c r="I7" s="4">
        <v>1</v>
      </c>
      <c r="J7" s="2" t="s">
        <v>24</v>
      </c>
      <c r="K7" s="18"/>
      <c r="L7" s="5">
        <v>50</v>
      </c>
      <c r="M7" s="3"/>
      <c r="N7" s="3"/>
      <c r="O7" s="6">
        <v>70</v>
      </c>
      <c r="P7" s="6">
        <v>70</v>
      </c>
      <c r="Q7" s="6">
        <v>140</v>
      </c>
      <c r="R7" s="6">
        <v>140</v>
      </c>
      <c r="S7" s="6">
        <v>140</v>
      </c>
      <c r="T7" s="6">
        <v>70</v>
      </c>
      <c r="U7" s="6">
        <v>70</v>
      </c>
      <c r="V7" s="6">
        <v>70</v>
      </c>
      <c r="W7" s="6">
        <v>70</v>
      </c>
      <c r="X7" s="7">
        <f t="shared" si="0"/>
        <v>840</v>
      </c>
      <c r="Y7" s="21">
        <f t="shared" si="1"/>
        <v>0</v>
      </c>
    </row>
    <row r="8" spans="1:25" ht="54" customHeight="1" x14ac:dyDescent="0.2">
      <c r="A8" s="2" t="s">
        <v>42</v>
      </c>
      <c r="B8" s="2" t="s">
        <v>43</v>
      </c>
      <c r="C8" s="3"/>
      <c r="D8" s="2" t="s">
        <v>44</v>
      </c>
      <c r="E8" s="2" t="s">
        <v>45</v>
      </c>
      <c r="F8" s="2" t="s">
        <v>27</v>
      </c>
      <c r="G8" s="2" t="s">
        <v>22</v>
      </c>
      <c r="H8" s="2" t="s">
        <v>26</v>
      </c>
      <c r="I8" s="4">
        <v>12</v>
      </c>
      <c r="J8" s="2" t="s">
        <v>24</v>
      </c>
      <c r="K8" s="18"/>
      <c r="L8" s="5">
        <v>50</v>
      </c>
      <c r="M8" s="3"/>
      <c r="N8" s="3"/>
      <c r="O8" s="6">
        <v>175</v>
      </c>
      <c r="P8" s="6">
        <v>175</v>
      </c>
      <c r="Q8" s="6">
        <v>350</v>
      </c>
      <c r="R8" s="6">
        <v>350</v>
      </c>
      <c r="S8" s="6">
        <v>350</v>
      </c>
      <c r="T8" s="6">
        <v>175</v>
      </c>
      <c r="U8" s="6">
        <v>175</v>
      </c>
      <c r="V8" s="6">
        <v>175</v>
      </c>
      <c r="W8" s="6">
        <v>175</v>
      </c>
      <c r="X8" s="7">
        <f t="shared" si="0"/>
        <v>2100</v>
      </c>
      <c r="Y8" s="21">
        <f t="shared" si="1"/>
        <v>0</v>
      </c>
    </row>
    <row r="9" spans="1:25" ht="54" customHeight="1" x14ac:dyDescent="0.2">
      <c r="A9" s="2" t="s">
        <v>46</v>
      </c>
      <c r="B9" s="2" t="s">
        <v>47</v>
      </c>
      <c r="C9" s="3"/>
      <c r="D9" s="2" t="s">
        <v>48</v>
      </c>
      <c r="E9" s="2" t="s">
        <v>49</v>
      </c>
      <c r="F9" s="3"/>
      <c r="G9" s="2" t="s">
        <v>22</v>
      </c>
      <c r="H9" s="2" t="s">
        <v>26</v>
      </c>
      <c r="I9" s="4">
        <v>1</v>
      </c>
      <c r="J9" s="2" t="s">
        <v>24</v>
      </c>
      <c r="K9" s="18"/>
      <c r="L9" s="5">
        <v>50</v>
      </c>
      <c r="M9" s="6">
        <v>36</v>
      </c>
      <c r="N9" s="6">
        <v>24</v>
      </c>
      <c r="O9" s="6">
        <v>60</v>
      </c>
      <c r="P9" s="6">
        <v>60</v>
      </c>
      <c r="Q9" s="6">
        <v>60</v>
      </c>
      <c r="R9" s="6">
        <v>60</v>
      </c>
      <c r="S9" s="6">
        <v>60</v>
      </c>
      <c r="T9" s="6">
        <v>60</v>
      </c>
      <c r="U9" s="6">
        <v>60</v>
      </c>
      <c r="V9" s="6">
        <v>60</v>
      </c>
      <c r="W9" s="6">
        <v>60</v>
      </c>
      <c r="X9" s="7">
        <f t="shared" si="0"/>
        <v>600</v>
      </c>
      <c r="Y9" s="21">
        <f t="shared" si="1"/>
        <v>0</v>
      </c>
    </row>
    <row r="10" spans="1:25" ht="54" customHeight="1" x14ac:dyDescent="0.2">
      <c r="A10" s="2" t="s">
        <v>46</v>
      </c>
      <c r="B10" s="2" t="s">
        <v>47</v>
      </c>
      <c r="C10" s="3"/>
      <c r="D10" s="2" t="s">
        <v>48</v>
      </c>
      <c r="E10" s="2" t="s">
        <v>49</v>
      </c>
      <c r="F10" s="3"/>
      <c r="G10" s="3"/>
      <c r="H10" s="2" t="s">
        <v>25</v>
      </c>
      <c r="I10" s="4">
        <v>1</v>
      </c>
      <c r="J10" s="2" t="s">
        <v>24</v>
      </c>
      <c r="K10" s="18"/>
      <c r="L10" s="5">
        <v>50</v>
      </c>
      <c r="M10" s="3"/>
      <c r="N10" s="3"/>
      <c r="O10" s="6">
        <v>14</v>
      </c>
      <c r="P10" s="6">
        <v>17</v>
      </c>
      <c r="Q10" s="6">
        <v>24</v>
      </c>
      <c r="R10" s="6">
        <v>23</v>
      </c>
      <c r="S10" s="6">
        <v>29</v>
      </c>
      <c r="T10" s="6">
        <v>16</v>
      </c>
      <c r="U10" s="6">
        <v>22</v>
      </c>
      <c r="V10" s="6">
        <v>19</v>
      </c>
      <c r="W10" s="6">
        <v>14</v>
      </c>
      <c r="X10" s="7">
        <f t="shared" si="0"/>
        <v>178</v>
      </c>
      <c r="Y10" s="21">
        <f t="shared" si="1"/>
        <v>0</v>
      </c>
    </row>
    <row r="11" spans="1:25" ht="54" customHeight="1" x14ac:dyDescent="0.2">
      <c r="A11" s="2" t="s">
        <v>46</v>
      </c>
      <c r="B11" s="2" t="s">
        <v>47</v>
      </c>
      <c r="C11" s="3"/>
      <c r="D11" s="2" t="s">
        <v>48</v>
      </c>
      <c r="E11" s="2" t="s">
        <v>49</v>
      </c>
      <c r="F11" s="3"/>
      <c r="G11" s="3"/>
      <c r="H11" s="2" t="s">
        <v>23</v>
      </c>
      <c r="I11" s="4">
        <v>1</v>
      </c>
      <c r="J11" s="2" t="s">
        <v>24</v>
      </c>
      <c r="K11" s="18"/>
      <c r="L11" s="5">
        <v>50</v>
      </c>
      <c r="M11" s="3"/>
      <c r="N11" s="3"/>
      <c r="O11" s="6">
        <v>24</v>
      </c>
      <c r="P11" s="6">
        <v>25</v>
      </c>
      <c r="Q11" s="6">
        <v>60</v>
      </c>
      <c r="R11" s="6">
        <v>60</v>
      </c>
      <c r="S11" s="6">
        <v>60</v>
      </c>
      <c r="T11" s="6">
        <v>15</v>
      </c>
      <c r="U11" s="6">
        <v>15</v>
      </c>
      <c r="V11" s="6">
        <v>15</v>
      </c>
      <c r="W11" s="6">
        <v>25</v>
      </c>
      <c r="X11" s="7">
        <f t="shared" si="0"/>
        <v>299</v>
      </c>
      <c r="Y11" s="21">
        <f t="shared" si="1"/>
        <v>0</v>
      </c>
    </row>
    <row r="12" spans="1:25" ht="54" customHeight="1" x14ac:dyDescent="0.2">
      <c r="A12" s="2" t="s">
        <v>46</v>
      </c>
      <c r="B12" s="2" t="s">
        <v>47</v>
      </c>
      <c r="C12" s="3"/>
      <c r="D12" s="2" t="s">
        <v>48</v>
      </c>
      <c r="E12" s="2" t="s">
        <v>49</v>
      </c>
      <c r="F12" s="2" t="s">
        <v>27</v>
      </c>
      <c r="G12" s="2" t="s">
        <v>22</v>
      </c>
      <c r="H12" s="2" t="s">
        <v>26</v>
      </c>
      <c r="I12" s="4">
        <v>12</v>
      </c>
      <c r="J12" s="2" t="s">
        <v>24</v>
      </c>
      <c r="K12" s="18"/>
      <c r="L12" s="5">
        <v>50</v>
      </c>
      <c r="M12" s="3"/>
      <c r="N12" s="3"/>
      <c r="O12" s="6">
        <v>228</v>
      </c>
      <c r="P12" s="6">
        <v>228</v>
      </c>
      <c r="Q12" s="6">
        <v>456</v>
      </c>
      <c r="R12" s="6">
        <v>456</v>
      </c>
      <c r="S12" s="6">
        <v>456</v>
      </c>
      <c r="T12" s="6">
        <v>228</v>
      </c>
      <c r="U12" s="6">
        <v>228</v>
      </c>
      <c r="V12" s="6">
        <v>228</v>
      </c>
      <c r="W12" s="6">
        <v>228</v>
      </c>
      <c r="X12" s="7">
        <f t="shared" si="0"/>
        <v>2736</v>
      </c>
      <c r="Y12" s="21">
        <f t="shared" si="1"/>
        <v>0</v>
      </c>
    </row>
    <row r="13" spans="1:25" ht="54" customHeight="1" x14ac:dyDescent="0.2">
      <c r="A13" s="2" t="s">
        <v>50</v>
      </c>
      <c r="B13" s="2" t="s">
        <v>51</v>
      </c>
      <c r="C13" s="3"/>
      <c r="D13" s="2" t="s">
        <v>37</v>
      </c>
      <c r="E13" s="2" t="s">
        <v>38</v>
      </c>
      <c r="F13" s="3"/>
      <c r="G13" s="2" t="s">
        <v>22</v>
      </c>
      <c r="H13" s="2" t="s">
        <v>26</v>
      </c>
      <c r="I13" s="4">
        <v>1</v>
      </c>
      <c r="J13" s="2" t="s">
        <v>24</v>
      </c>
      <c r="K13" s="18"/>
      <c r="L13" s="5">
        <v>50</v>
      </c>
      <c r="M13" s="6">
        <v>12</v>
      </c>
      <c r="N13" s="3"/>
      <c r="O13" s="6">
        <v>24</v>
      </c>
      <c r="P13" s="6">
        <v>24</v>
      </c>
      <c r="Q13" s="6">
        <v>12</v>
      </c>
      <c r="R13" s="3"/>
      <c r="S13" s="3"/>
      <c r="T13" s="3"/>
      <c r="U13" s="6">
        <v>12</v>
      </c>
      <c r="V13" s="6">
        <v>24</v>
      </c>
      <c r="W13" s="6">
        <v>36</v>
      </c>
      <c r="X13" s="7">
        <f t="shared" si="0"/>
        <v>144</v>
      </c>
      <c r="Y13" s="21">
        <f t="shared" si="1"/>
        <v>0</v>
      </c>
    </row>
    <row r="14" spans="1:25" ht="54" customHeight="1" x14ac:dyDescent="0.2">
      <c r="A14" s="2" t="s">
        <v>52</v>
      </c>
      <c r="B14" s="2" t="s">
        <v>40</v>
      </c>
      <c r="C14" s="3"/>
      <c r="D14" s="2" t="s">
        <v>35</v>
      </c>
      <c r="E14" s="2" t="s">
        <v>36</v>
      </c>
      <c r="F14" s="2" t="s">
        <v>28</v>
      </c>
      <c r="G14" s="2" t="s">
        <v>22</v>
      </c>
      <c r="H14" s="2" t="s">
        <v>26</v>
      </c>
      <c r="I14" s="4">
        <v>12</v>
      </c>
      <c r="J14" s="2" t="s">
        <v>24</v>
      </c>
      <c r="K14" s="18"/>
      <c r="L14" s="5">
        <v>50</v>
      </c>
      <c r="M14" s="6">
        <v>97</v>
      </c>
      <c r="N14" s="6">
        <v>97</v>
      </c>
      <c r="O14" s="6">
        <v>194</v>
      </c>
      <c r="P14" s="6">
        <v>194</v>
      </c>
      <c r="Q14" s="6">
        <v>194</v>
      </c>
      <c r="R14" s="6">
        <v>97</v>
      </c>
      <c r="S14" s="6">
        <v>97</v>
      </c>
      <c r="T14" s="6">
        <v>97</v>
      </c>
      <c r="U14" s="6">
        <v>97</v>
      </c>
      <c r="V14" s="3"/>
      <c r="W14" s="3"/>
      <c r="X14" s="7">
        <f t="shared" si="0"/>
        <v>1164</v>
      </c>
      <c r="Y14" s="21">
        <f t="shared" si="1"/>
        <v>0</v>
      </c>
    </row>
    <row r="15" spans="1:25" ht="54" customHeight="1" x14ac:dyDescent="0.2">
      <c r="A15" s="2" t="s">
        <v>52</v>
      </c>
      <c r="B15" s="2" t="s">
        <v>40</v>
      </c>
      <c r="C15" s="3"/>
      <c r="D15" s="2" t="s">
        <v>35</v>
      </c>
      <c r="E15" s="2" t="s">
        <v>36</v>
      </c>
      <c r="F15" s="3"/>
      <c r="G15" s="2" t="s">
        <v>22</v>
      </c>
      <c r="H15" s="2" t="s">
        <v>25</v>
      </c>
      <c r="I15" s="4">
        <v>1</v>
      </c>
      <c r="J15" s="2" t="s">
        <v>24</v>
      </c>
      <c r="K15" s="18"/>
      <c r="L15" s="5">
        <v>50</v>
      </c>
      <c r="M15" s="6">
        <v>25</v>
      </c>
      <c r="N15" s="6">
        <v>33</v>
      </c>
      <c r="O15" s="6">
        <v>30</v>
      </c>
      <c r="P15" s="6">
        <v>25</v>
      </c>
      <c r="Q15" s="3"/>
      <c r="R15" s="3"/>
      <c r="S15" s="6">
        <v>13</v>
      </c>
      <c r="T15" s="3"/>
      <c r="U15" s="6">
        <v>18</v>
      </c>
      <c r="V15" s="6">
        <v>20</v>
      </c>
      <c r="W15" s="3"/>
      <c r="X15" s="7">
        <f t="shared" si="0"/>
        <v>164</v>
      </c>
      <c r="Y15" s="21">
        <f t="shared" si="1"/>
        <v>0</v>
      </c>
    </row>
    <row r="16" spans="1:25" ht="54" customHeight="1" x14ac:dyDescent="0.2">
      <c r="A16" s="2" t="s">
        <v>52</v>
      </c>
      <c r="B16" s="2" t="s">
        <v>40</v>
      </c>
      <c r="C16" s="3"/>
      <c r="D16" s="2" t="s">
        <v>35</v>
      </c>
      <c r="E16" s="2" t="s">
        <v>36</v>
      </c>
      <c r="F16" s="3"/>
      <c r="G16" s="3"/>
      <c r="H16" s="2" t="s">
        <v>26</v>
      </c>
      <c r="I16" s="4">
        <v>1</v>
      </c>
      <c r="J16" s="2" t="s">
        <v>24</v>
      </c>
      <c r="K16" s="18"/>
      <c r="L16" s="5">
        <v>50</v>
      </c>
      <c r="M16" s="6">
        <v>60</v>
      </c>
      <c r="N16" s="6">
        <v>48</v>
      </c>
      <c r="O16" s="6">
        <v>324</v>
      </c>
      <c r="P16" s="6">
        <v>324</v>
      </c>
      <c r="Q16" s="6">
        <v>706</v>
      </c>
      <c r="R16" s="6">
        <v>262</v>
      </c>
      <c r="S16" s="6">
        <v>644</v>
      </c>
      <c r="T16" s="6">
        <v>212</v>
      </c>
      <c r="U16" s="6">
        <v>298</v>
      </c>
      <c r="V16" s="6">
        <v>142</v>
      </c>
      <c r="W16" s="6">
        <v>166</v>
      </c>
      <c r="X16" s="7">
        <f t="shared" si="0"/>
        <v>3186</v>
      </c>
      <c r="Y16" s="21">
        <f t="shared" si="1"/>
        <v>0</v>
      </c>
    </row>
    <row r="17" spans="1:25" ht="54" customHeight="1" x14ac:dyDescent="0.2">
      <c r="A17" s="2" t="s">
        <v>52</v>
      </c>
      <c r="B17" s="2" t="s">
        <v>40</v>
      </c>
      <c r="C17" s="3"/>
      <c r="D17" s="2" t="s">
        <v>35</v>
      </c>
      <c r="E17" s="2" t="s">
        <v>36</v>
      </c>
      <c r="F17" s="2" t="s">
        <v>27</v>
      </c>
      <c r="G17" s="2" t="s">
        <v>22</v>
      </c>
      <c r="H17" s="2" t="s">
        <v>26</v>
      </c>
      <c r="I17" s="4">
        <v>12</v>
      </c>
      <c r="J17" s="2" t="s">
        <v>24</v>
      </c>
      <c r="K17" s="18"/>
      <c r="L17" s="5">
        <v>50</v>
      </c>
      <c r="M17" s="3"/>
      <c r="N17" s="3"/>
      <c r="O17" s="6">
        <v>2092</v>
      </c>
      <c r="P17" s="6">
        <v>2092</v>
      </c>
      <c r="Q17" s="6">
        <v>4184</v>
      </c>
      <c r="R17" s="6">
        <v>4184</v>
      </c>
      <c r="S17" s="6">
        <v>4184</v>
      </c>
      <c r="T17" s="6">
        <v>2092</v>
      </c>
      <c r="U17" s="6">
        <v>2092</v>
      </c>
      <c r="V17" s="6">
        <v>2092</v>
      </c>
      <c r="W17" s="6">
        <v>2092</v>
      </c>
      <c r="X17" s="7">
        <f t="shared" si="0"/>
        <v>25104</v>
      </c>
      <c r="Y17" s="21">
        <f t="shared" si="1"/>
        <v>0</v>
      </c>
    </row>
    <row r="18" spans="1:25" ht="54" customHeight="1" x14ac:dyDescent="0.2">
      <c r="A18" s="2" t="s">
        <v>53</v>
      </c>
      <c r="B18" s="2" t="s">
        <v>40</v>
      </c>
      <c r="C18" s="3"/>
      <c r="D18" s="2" t="s">
        <v>29</v>
      </c>
      <c r="E18" s="2" t="s">
        <v>30</v>
      </c>
      <c r="F18" s="2" t="s">
        <v>28</v>
      </c>
      <c r="G18" s="2" t="s">
        <v>22</v>
      </c>
      <c r="H18" s="2" t="s">
        <v>26</v>
      </c>
      <c r="I18" s="4">
        <v>12</v>
      </c>
      <c r="J18" s="2" t="s">
        <v>24</v>
      </c>
      <c r="K18" s="18"/>
      <c r="L18" s="5">
        <v>50</v>
      </c>
      <c r="M18" s="6">
        <v>341</v>
      </c>
      <c r="N18" s="6">
        <v>341</v>
      </c>
      <c r="O18" s="6">
        <v>682</v>
      </c>
      <c r="P18" s="6">
        <v>682</v>
      </c>
      <c r="Q18" s="6">
        <v>682</v>
      </c>
      <c r="R18" s="6">
        <v>341</v>
      </c>
      <c r="S18" s="6">
        <v>341</v>
      </c>
      <c r="T18" s="6">
        <v>341</v>
      </c>
      <c r="U18" s="6">
        <v>341</v>
      </c>
      <c r="V18" s="3"/>
      <c r="W18" s="3"/>
      <c r="X18" s="7">
        <f t="shared" si="0"/>
        <v>4092</v>
      </c>
      <c r="Y18" s="21">
        <f t="shared" si="1"/>
        <v>0</v>
      </c>
    </row>
    <row r="19" spans="1:25" ht="54" customHeight="1" x14ac:dyDescent="0.2">
      <c r="A19" s="2" t="s">
        <v>53</v>
      </c>
      <c r="B19" s="2" t="s">
        <v>40</v>
      </c>
      <c r="C19" s="3"/>
      <c r="D19" s="2" t="s">
        <v>29</v>
      </c>
      <c r="E19" s="2" t="s">
        <v>30</v>
      </c>
      <c r="F19" s="3"/>
      <c r="G19" s="2" t="s">
        <v>22</v>
      </c>
      <c r="H19" s="2" t="s">
        <v>26</v>
      </c>
      <c r="I19" s="4">
        <v>1</v>
      </c>
      <c r="J19" s="2" t="s">
        <v>24</v>
      </c>
      <c r="K19" s="18"/>
      <c r="L19" s="5">
        <v>50</v>
      </c>
      <c r="M19" s="3"/>
      <c r="N19" s="3"/>
      <c r="O19" s="6">
        <v>125</v>
      </c>
      <c r="P19" s="6">
        <v>84</v>
      </c>
      <c r="Q19" s="6">
        <v>429</v>
      </c>
      <c r="R19" s="3"/>
      <c r="S19" s="6">
        <v>506</v>
      </c>
      <c r="T19" s="6">
        <v>121</v>
      </c>
      <c r="U19" s="6">
        <v>432</v>
      </c>
      <c r="V19" s="6">
        <v>280</v>
      </c>
      <c r="W19" s="6">
        <v>399</v>
      </c>
      <c r="X19" s="7">
        <f t="shared" si="0"/>
        <v>2376</v>
      </c>
      <c r="Y19" s="21">
        <f t="shared" si="1"/>
        <v>0</v>
      </c>
    </row>
    <row r="20" spans="1:25" ht="54" customHeight="1" x14ac:dyDescent="0.2">
      <c r="A20" s="2" t="s">
        <v>53</v>
      </c>
      <c r="B20" s="2" t="s">
        <v>40</v>
      </c>
      <c r="C20" s="3"/>
      <c r="D20" s="2" t="s">
        <v>29</v>
      </c>
      <c r="E20" s="2" t="s">
        <v>30</v>
      </c>
      <c r="F20" s="2" t="s">
        <v>27</v>
      </c>
      <c r="G20" s="2" t="s">
        <v>22</v>
      </c>
      <c r="H20" s="2" t="s">
        <v>26</v>
      </c>
      <c r="I20" s="4">
        <v>12</v>
      </c>
      <c r="J20" s="2" t="s">
        <v>24</v>
      </c>
      <c r="K20" s="18"/>
      <c r="L20" s="5">
        <v>50</v>
      </c>
      <c r="M20" s="3"/>
      <c r="N20" s="3"/>
      <c r="O20" s="6">
        <v>2377</v>
      </c>
      <c r="P20" s="6">
        <v>2377</v>
      </c>
      <c r="Q20" s="6">
        <v>4754</v>
      </c>
      <c r="R20" s="6">
        <v>4754</v>
      </c>
      <c r="S20" s="6">
        <v>4754</v>
      </c>
      <c r="T20" s="6">
        <v>2377</v>
      </c>
      <c r="U20" s="6">
        <v>2377</v>
      </c>
      <c r="V20" s="6">
        <v>2377</v>
      </c>
      <c r="W20" s="6">
        <v>2377</v>
      </c>
      <c r="X20" s="7">
        <f t="shared" si="0"/>
        <v>28524</v>
      </c>
      <c r="Y20" s="21">
        <f t="shared" si="1"/>
        <v>0</v>
      </c>
    </row>
    <row r="21" spans="1:25" ht="30.75" customHeight="1" x14ac:dyDescent="0.2">
      <c r="A21" s="3"/>
      <c r="B21" s="8"/>
      <c r="C21" s="3"/>
      <c r="D21" s="3"/>
      <c r="E21" s="3"/>
      <c r="F21" s="3"/>
      <c r="G21" s="3"/>
      <c r="H21" s="3"/>
      <c r="I21" s="3"/>
      <c r="J21" s="3"/>
      <c r="K21" s="9"/>
      <c r="L21" s="9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13">
        <f>SUM(X2:X20)</f>
        <v>120766</v>
      </c>
      <c r="Y21" s="22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2025-03-14T14:38:23Z</dcterms:created>
  <dcterms:modified xsi:type="dcterms:W3CDTF">2025-04-18T08:19:24Z</dcterms:modified>
  <cp:category/>
</cp:coreProperties>
</file>